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Thickness" sheetId="1" r:id="rId1"/>
  </sheets>
  <definedNames/>
  <calcPr calcMode="manual" fullCalcOnLoad="1" calcCompleted="0" calcOnSave="0" iterate="1" iterateCount="100" iterateDelta="0.001"/>
</workbook>
</file>

<file path=xl/comments1.xml><?xml version="1.0" encoding="utf-8"?>
<comments xmlns="http://schemas.openxmlformats.org/spreadsheetml/2006/main">
  <authors>
    <author>Justin Dunham Burt</author>
  </authors>
  <commentList>
    <comment ref="E2" authorId="0">
      <text>
        <r>
          <rPr>
            <b/>
            <sz val="8"/>
            <rFont val="Tahoma"/>
            <family val="2"/>
          </rPr>
          <t>Justin Dunham Burt:</t>
        </r>
        <r>
          <rPr>
            <sz val="8"/>
            <rFont val="Tahoma"/>
            <family val="2"/>
          </rPr>
          <t xml:space="preserve">
Assume a constant volume</t>
        </r>
      </text>
    </comment>
  </commentList>
</comments>
</file>

<file path=xl/sharedStrings.xml><?xml version="1.0" encoding="utf-8"?>
<sst xmlns="http://schemas.openxmlformats.org/spreadsheetml/2006/main" count="7" uniqueCount="7">
  <si>
    <t>Diameter</t>
  </si>
  <si>
    <t>Radius</t>
  </si>
  <si>
    <t>Surface Area</t>
  </si>
  <si>
    <t>Volume</t>
  </si>
  <si>
    <t>Absolute Cake Thickness</t>
  </si>
  <si>
    <t>Cake Thickness (Short Method)</t>
  </si>
  <si>
    <t>Relative Cake Thickness
(Long Method)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</si>
</sst>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%_);\(#,##0.0\%\);#,##0.0\%_);@_%_)"/>
    <numFmt numFmtId="165" formatCode="#,##0\%_);\(#,##0\%\);#,##0\%_);@_%_)"/>
    <numFmt numFmtId="166" formatCode="#,##0.00_%_);\(#,##0.00\)_%;#,##0.00_%_);@_%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8" fillId="0" borderId="10" xfId="0" applyFont="1" applyBorder="1" applyAlignment="1">
      <alignment wrapText="1"/>
    </xf>
    <xf numFmtId="166" fontId="38" fillId="0" borderId="10" xfId="0" applyNumberFormat="1" applyFont="1" applyBorder="1" applyAlignment="1">
      <alignment wrapText="1"/>
    </xf>
    <xf numFmtId="0" fontId="4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903"/>
          <c:h val="0.915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9-inch Pan (100%)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Thickness!$B$7:$B$26</c:f>
              <c:numCache/>
            </c:numRef>
          </c:xVal>
          <c:yVal>
            <c:numRef>
              <c:f>Thickness!$H$7:$H$26</c:f>
              <c:numCache/>
            </c:numRef>
          </c:yVal>
          <c:smooth val="1"/>
        </c:ser>
        <c:axId val="42441684"/>
        <c:axId val="46430837"/>
      </c:scatterChart>
      <c:valAx>
        <c:axId val="42441684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Cake Pan Diameter (in.)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 val="autoZero"/>
        <c:crossBetween val="midCat"/>
        <c:dispUnits/>
      </c:valAx>
      <c:valAx>
        <c:axId val="4643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Cake Thickness vs Cake in 9-Inch Pan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\%_);\(#,##0\%\);#,##0\%_);@_%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6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4</xdr:row>
      <xdr:rowOff>161925</xdr:rowOff>
    </xdr:from>
    <xdr:to>
      <xdr:col>15</xdr:col>
      <xdr:colOff>495300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6715125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showGridLines="0"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11.8515625" style="0" customWidth="1"/>
    <col min="4" max="4" width="14.8515625" style="2" customWidth="1"/>
    <col min="5" max="5" width="8.7109375" style="0" customWidth="1"/>
    <col min="6" max="6" width="16.140625" style="0" customWidth="1"/>
    <col min="7" max="7" width="17.00390625" style="0" customWidth="1"/>
    <col min="8" max="8" width="17.421875" style="0" customWidth="1"/>
  </cols>
  <sheetData>
    <row r="1" ht="15"/>
    <row r="2" spans="2:8" ht="60"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6</v>
      </c>
      <c r="H2" s="3" t="s">
        <v>5</v>
      </c>
    </row>
    <row r="3" spans="2:8" ht="15">
      <c r="B3" s="5">
        <v>1</v>
      </c>
      <c r="C3">
        <f>B3/2</f>
        <v>0.5</v>
      </c>
      <c r="D3" s="2">
        <f>PI()*C3*C3</f>
        <v>0.7853981633974483</v>
      </c>
      <c r="E3" s="5">
        <v>100</v>
      </c>
      <c r="F3" s="2">
        <f>E3/D3</f>
        <v>127.32395447351627</v>
      </c>
      <c r="G3" s="1">
        <f>F3/$F$11*100</f>
        <v>8100</v>
      </c>
      <c r="H3" s="1">
        <f>$D$11/D3*100</f>
        <v>8100</v>
      </c>
    </row>
    <row r="4" spans="2:8" ht="15">
      <c r="B4" s="5">
        <f>B3+1</f>
        <v>2</v>
      </c>
      <c r="C4">
        <f aca="true" t="shared" si="0" ref="C4:C10">B4/2</f>
        <v>1</v>
      </c>
      <c r="D4" s="2">
        <f aca="true" t="shared" si="1" ref="D4:D10">PI()*C4*C4</f>
        <v>3.141592653589793</v>
      </c>
      <c r="E4" s="6">
        <f>E3</f>
        <v>100</v>
      </c>
      <c r="F4" s="2">
        <f aca="true" t="shared" si="2" ref="F4:F26">E4/D4</f>
        <v>31.830988618379067</v>
      </c>
      <c r="G4" s="1">
        <f aca="true" t="shared" si="3" ref="G4:G26">F4/$F$11*100</f>
        <v>2025</v>
      </c>
      <c r="H4" s="1">
        <f>$D$11/D4*100</f>
        <v>2025</v>
      </c>
    </row>
    <row r="5" spans="2:8" ht="15">
      <c r="B5" s="5">
        <f aca="true" t="shared" si="4" ref="B5:B14">B4+1</f>
        <v>3</v>
      </c>
      <c r="C5">
        <f t="shared" si="0"/>
        <v>1.5</v>
      </c>
      <c r="D5" s="2">
        <f t="shared" si="1"/>
        <v>7.0685834705770345</v>
      </c>
      <c r="E5" s="6">
        <f aca="true" t="shared" si="5" ref="E5:E26">E4</f>
        <v>100</v>
      </c>
      <c r="F5" s="2">
        <f t="shared" si="2"/>
        <v>14.14710605261292</v>
      </c>
      <c r="G5" s="1">
        <f t="shared" si="3"/>
        <v>900</v>
      </c>
      <c r="H5" s="1">
        <f>$D$11/D5*100</f>
        <v>900</v>
      </c>
    </row>
    <row r="6" spans="2:8" ht="15">
      <c r="B6" s="5">
        <f t="shared" si="4"/>
        <v>4</v>
      </c>
      <c r="C6">
        <f t="shared" si="0"/>
        <v>2</v>
      </c>
      <c r="D6" s="2">
        <f t="shared" si="1"/>
        <v>12.566370614359172</v>
      </c>
      <c r="E6" s="6">
        <f t="shared" si="5"/>
        <v>100</v>
      </c>
      <c r="F6" s="2">
        <f t="shared" si="2"/>
        <v>7.957747154594767</v>
      </c>
      <c r="G6" s="1">
        <f t="shared" si="3"/>
        <v>506.25</v>
      </c>
      <c r="H6" s="1">
        <f>$D$11/D6*100</f>
        <v>506.25</v>
      </c>
    </row>
    <row r="7" spans="2:8" ht="15">
      <c r="B7" s="5">
        <f t="shared" si="4"/>
        <v>5</v>
      </c>
      <c r="C7">
        <f t="shared" si="0"/>
        <v>2.5</v>
      </c>
      <c r="D7" s="2">
        <f t="shared" si="1"/>
        <v>19.634954084936208</v>
      </c>
      <c r="E7" s="6">
        <f t="shared" si="5"/>
        <v>100</v>
      </c>
      <c r="F7" s="2">
        <f t="shared" si="2"/>
        <v>5.092958178940651</v>
      </c>
      <c r="G7" s="1">
        <f t="shared" si="3"/>
        <v>324</v>
      </c>
      <c r="H7" s="1">
        <f>$D$11/D7*100</f>
        <v>324</v>
      </c>
    </row>
    <row r="8" spans="2:8" ht="15">
      <c r="B8" s="5">
        <f t="shared" si="4"/>
        <v>6</v>
      </c>
      <c r="C8">
        <f t="shared" si="0"/>
        <v>3</v>
      </c>
      <c r="D8" s="2">
        <f t="shared" si="1"/>
        <v>28.274333882308138</v>
      </c>
      <c r="E8" s="6">
        <f t="shared" si="5"/>
        <v>100</v>
      </c>
      <c r="F8" s="2">
        <f t="shared" si="2"/>
        <v>3.53677651315323</v>
      </c>
      <c r="G8" s="1">
        <f t="shared" si="3"/>
        <v>225</v>
      </c>
      <c r="H8" s="1">
        <f>$D$11/D8*100</f>
        <v>225</v>
      </c>
    </row>
    <row r="9" spans="2:8" ht="15">
      <c r="B9" s="5">
        <f t="shared" si="4"/>
        <v>7</v>
      </c>
      <c r="C9">
        <f t="shared" si="0"/>
        <v>3.5</v>
      </c>
      <c r="D9" s="2">
        <f t="shared" si="1"/>
        <v>38.48451000647496</v>
      </c>
      <c r="E9" s="6">
        <f t="shared" si="5"/>
        <v>100</v>
      </c>
      <c r="F9" s="2">
        <f t="shared" si="2"/>
        <v>2.598448050479924</v>
      </c>
      <c r="G9" s="1">
        <f t="shared" si="3"/>
        <v>165.3061224489796</v>
      </c>
      <c r="H9" s="1">
        <f>$D$11/D9*100</f>
        <v>165.3061224489796</v>
      </c>
    </row>
    <row r="10" spans="2:8" ht="15">
      <c r="B10" s="5">
        <f t="shared" si="4"/>
        <v>8</v>
      </c>
      <c r="C10">
        <f t="shared" si="0"/>
        <v>4</v>
      </c>
      <c r="D10" s="2">
        <f t="shared" si="1"/>
        <v>50.26548245743669</v>
      </c>
      <c r="E10" s="6">
        <f t="shared" si="5"/>
        <v>100</v>
      </c>
      <c r="F10" s="2">
        <f t="shared" si="2"/>
        <v>1.9894367886486917</v>
      </c>
      <c r="G10" s="1">
        <f t="shared" si="3"/>
        <v>126.5625</v>
      </c>
      <c r="H10" s="1">
        <f>$D$11/D10*100</f>
        <v>126.5625</v>
      </c>
    </row>
    <row r="11" spans="2:8" ht="15">
      <c r="B11" s="5">
        <f t="shared" si="4"/>
        <v>9</v>
      </c>
      <c r="C11">
        <f>B11/2</f>
        <v>4.5</v>
      </c>
      <c r="D11" s="2">
        <f>PI()*C11*C11</f>
        <v>63.61725123519331</v>
      </c>
      <c r="E11" s="6">
        <f t="shared" si="5"/>
        <v>100</v>
      </c>
      <c r="F11" s="2">
        <f t="shared" si="2"/>
        <v>1.5719006725125466</v>
      </c>
      <c r="G11" s="1">
        <f t="shared" si="3"/>
        <v>100</v>
      </c>
      <c r="H11" s="1">
        <f>$D$11/D11*100</f>
        <v>100</v>
      </c>
    </row>
    <row r="12" spans="2:8" ht="15">
      <c r="B12" s="5">
        <f t="shared" si="4"/>
        <v>10</v>
      </c>
      <c r="C12">
        <f>B12/2</f>
        <v>5</v>
      </c>
      <c r="D12" s="2">
        <f>PI()*C12*C12</f>
        <v>78.53981633974483</v>
      </c>
      <c r="E12" s="6">
        <f t="shared" si="5"/>
        <v>100</v>
      </c>
      <c r="F12" s="2">
        <f t="shared" si="2"/>
        <v>1.2732395447351628</v>
      </c>
      <c r="G12" s="1">
        <f t="shared" si="3"/>
        <v>81</v>
      </c>
      <c r="H12" s="1">
        <f>$D$11/D12*100</f>
        <v>81</v>
      </c>
    </row>
    <row r="13" spans="2:8" ht="15">
      <c r="B13" s="5">
        <f t="shared" si="4"/>
        <v>11</v>
      </c>
      <c r="C13">
        <f>B13/2</f>
        <v>5.5</v>
      </c>
      <c r="D13" s="2">
        <f>PI()*C13*C13</f>
        <v>95.03317777109123</v>
      </c>
      <c r="E13" s="6">
        <f t="shared" si="5"/>
        <v>100</v>
      </c>
      <c r="F13" s="2">
        <f t="shared" si="2"/>
        <v>1.0522640865579858</v>
      </c>
      <c r="G13" s="1">
        <f t="shared" si="3"/>
        <v>66.94214876033058</v>
      </c>
      <c r="H13" s="1">
        <f>$D$11/D13*100</f>
        <v>66.94214876033058</v>
      </c>
    </row>
    <row r="14" spans="2:8" ht="15">
      <c r="B14" s="5">
        <f t="shared" si="4"/>
        <v>12</v>
      </c>
      <c r="C14">
        <f>B14/2</f>
        <v>6</v>
      </c>
      <c r="D14" s="2">
        <f>PI()*C14*C14</f>
        <v>113.09733552923255</v>
      </c>
      <c r="E14" s="6">
        <f t="shared" si="5"/>
        <v>100</v>
      </c>
      <c r="F14" s="2">
        <f t="shared" si="2"/>
        <v>0.8841941282883075</v>
      </c>
      <c r="G14" s="1">
        <f t="shared" si="3"/>
        <v>56.25</v>
      </c>
      <c r="H14" s="1">
        <f>$D$11/D14*100</f>
        <v>56.25</v>
      </c>
    </row>
    <row r="15" spans="2:8" ht="15">
      <c r="B15" s="5">
        <f aca="true" t="shared" si="6" ref="B15:B26">B14+1</f>
        <v>13</v>
      </c>
      <c r="C15">
        <f aca="true" t="shared" si="7" ref="C15:C26">B15/2</f>
        <v>6.5</v>
      </c>
      <c r="D15" s="2">
        <f aca="true" t="shared" si="8" ref="D15:D26">PI()*C15*C15</f>
        <v>132.73228961416876</v>
      </c>
      <c r="E15" s="6">
        <f t="shared" si="5"/>
        <v>100</v>
      </c>
      <c r="F15" s="2">
        <f t="shared" si="2"/>
        <v>0.7533961803166643</v>
      </c>
      <c r="G15" s="1">
        <f t="shared" si="3"/>
        <v>47.928994082840234</v>
      </c>
      <c r="H15" s="1">
        <f>$D$11/D15*100</f>
        <v>47.928994082840234</v>
      </c>
    </row>
    <row r="16" spans="2:8" ht="15">
      <c r="B16" s="5">
        <f t="shared" si="6"/>
        <v>14</v>
      </c>
      <c r="C16">
        <f t="shared" si="7"/>
        <v>7</v>
      </c>
      <c r="D16" s="2">
        <f t="shared" si="8"/>
        <v>153.93804002589985</v>
      </c>
      <c r="E16" s="6">
        <f t="shared" si="5"/>
        <v>100</v>
      </c>
      <c r="F16" s="2">
        <f t="shared" si="2"/>
        <v>0.649612012619981</v>
      </c>
      <c r="G16" s="1">
        <f t="shared" si="3"/>
        <v>41.3265306122449</v>
      </c>
      <c r="H16" s="1">
        <f>$D$11/D16*100</f>
        <v>41.3265306122449</v>
      </c>
    </row>
    <row r="17" spans="2:8" ht="15">
      <c r="B17" s="5">
        <f t="shared" si="6"/>
        <v>15</v>
      </c>
      <c r="C17">
        <f t="shared" si="7"/>
        <v>7.5</v>
      </c>
      <c r="D17" s="2">
        <f t="shared" si="8"/>
        <v>176.71458676442586</v>
      </c>
      <c r="E17" s="6">
        <f t="shared" si="5"/>
        <v>100</v>
      </c>
      <c r="F17" s="2">
        <f t="shared" si="2"/>
        <v>0.5658842421045168</v>
      </c>
      <c r="G17" s="1">
        <f t="shared" si="3"/>
        <v>36.00000000000001</v>
      </c>
      <c r="H17" s="1">
        <f>$D$11/D17*100</f>
        <v>36</v>
      </c>
    </row>
    <row r="18" spans="2:8" ht="15">
      <c r="B18" s="5">
        <f t="shared" si="6"/>
        <v>16</v>
      </c>
      <c r="C18">
        <f t="shared" si="7"/>
        <v>8</v>
      </c>
      <c r="D18" s="2">
        <f t="shared" si="8"/>
        <v>201.06192982974676</v>
      </c>
      <c r="E18" s="6">
        <f t="shared" si="5"/>
        <v>100</v>
      </c>
      <c r="F18" s="2">
        <f t="shared" si="2"/>
        <v>0.4973591971621729</v>
      </c>
      <c r="G18" s="1">
        <f t="shared" si="3"/>
        <v>31.640625</v>
      </c>
      <c r="H18" s="1">
        <f>$D$11/D18*100</f>
        <v>31.640625</v>
      </c>
    </row>
    <row r="19" spans="2:8" ht="15">
      <c r="B19" s="5">
        <f t="shared" si="6"/>
        <v>17</v>
      </c>
      <c r="C19">
        <f t="shared" si="7"/>
        <v>8.5</v>
      </c>
      <c r="D19" s="2">
        <f t="shared" si="8"/>
        <v>226.98006922186258</v>
      </c>
      <c r="E19" s="6">
        <f t="shared" si="5"/>
        <v>100</v>
      </c>
      <c r="F19" s="2">
        <f t="shared" si="2"/>
        <v>0.4405673165173573</v>
      </c>
      <c r="G19" s="1">
        <f t="shared" si="3"/>
        <v>28.02768166089965</v>
      </c>
      <c r="H19" s="1">
        <f>$D$11/D19*100</f>
        <v>28.02768166089965</v>
      </c>
    </row>
    <row r="20" spans="2:8" ht="15">
      <c r="B20" s="5">
        <f t="shared" si="6"/>
        <v>18</v>
      </c>
      <c r="C20">
        <f t="shared" si="7"/>
        <v>9</v>
      </c>
      <c r="D20" s="2">
        <f t="shared" si="8"/>
        <v>254.46900494077323</v>
      </c>
      <c r="E20" s="6">
        <f t="shared" si="5"/>
        <v>100</v>
      </c>
      <c r="F20" s="2">
        <f t="shared" si="2"/>
        <v>0.39297516812813665</v>
      </c>
      <c r="G20" s="1">
        <f t="shared" si="3"/>
        <v>25</v>
      </c>
      <c r="H20" s="1">
        <f>$D$11/D20*100</f>
        <v>25</v>
      </c>
    </row>
    <row r="21" spans="2:8" ht="15">
      <c r="B21" s="5">
        <f t="shared" si="6"/>
        <v>19</v>
      </c>
      <c r="C21">
        <f t="shared" si="7"/>
        <v>9.5</v>
      </c>
      <c r="D21" s="2">
        <f t="shared" si="8"/>
        <v>283.5287369864788</v>
      </c>
      <c r="E21" s="6">
        <f t="shared" si="5"/>
        <v>100</v>
      </c>
      <c r="F21" s="2">
        <f t="shared" si="2"/>
        <v>0.352697934829685</v>
      </c>
      <c r="G21" s="1">
        <f t="shared" si="3"/>
        <v>22.437673130193904</v>
      </c>
      <c r="H21" s="1">
        <f>$D$11/D21*100</f>
        <v>22.437673130193907</v>
      </c>
    </row>
    <row r="22" spans="2:8" ht="15">
      <c r="B22" s="5">
        <f t="shared" si="6"/>
        <v>20</v>
      </c>
      <c r="C22">
        <f t="shared" si="7"/>
        <v>10</v>
      </c>
      <c r="D22" s="2">
        <f t="shared" si="8"/>
        <v>314.1592653589793</v>
      </c>
      <c r="E22" s="6">
        <f t="shared" si="5"/>
        <v>100</v>
      </c>
      <c r="F22" s="2">
        <f t="shared" si="2"/>
        <v>0.3183098861837907</v>
      </c>
      <c r="G22" s="1">
        <f t="shared" si="3"/>
        <v>20.25</v>
      </c>
      <c r="H22" s="1">
        <f>$D$11/D22*100</f>
        <v>20.25</v>
      </c>
    </row>
    <row r="23" spans="2:8" ht="15">
      <c r="B23" s="5">
        <f t="shared" si="6"/>
        <v>21</v>
      </c>
      <c r="C23">
        <f t="shared" si="7"/>
        <v>10.5</v>
      </c>
      <c r="D23" s="2">
        <f t="shared" si="8"/>
        <v>346.36059005827474</v>
      </c>
      <c r="E23" s="6">
        <f t="shared" si="5"/>
        <v>100</v>
      </c>
      <c r="F23" s="2">
        <f t="shared" si="2"/>
        <v>0.28871645005332486</v>
      </c>
      <c r="G23" s="1">
        <f t="shared" si="3"/>
        <v>18.36734693877551</v>
      </c>
      <c r="H23" s="1">
        <f>$D$11/D23*100</f>
        <v>18.367346938775505</v>
      </c>
    </row>
    <row r="24" spans="2:8" ht="15">
      <c r="B24" s="5">
        <f t="shared" si="6"/>
        <v>22</v>
      </c>
      <c r="C24">
        <f t="shared" si="7"/>
        <v>11</v>
      </c>
      <c r="D24" s="2">
        <f t="shared" si="8"/>
        <v>380.1327110843649</v>
      </c>
      <c r="E24" s="6">
        <f t="shared" si="5"/>
        <v>100</v>
      </c>
      <c r="F24" s="2">
        <f t="shared" si="2"/>
        <v>0.26306602163949644</v>
      </c>
      <c r="G24" s="1">
        <f t="shared" si="3"/>
        <v>16.735537190082646</v>
      </c>
      <c r="H24" s="1">
        <f>$D$11/D24*100</f>
        <v>16.735537190082646</v>
      </c>
    </row>
    <row r="25" spans="2:8" ht="15">
      <c r="B25" s="5">
        <f t="shared" si="6"/>
        <v>23</v>
      </c>
      <c r="C25">
        <f t="shared" si="7"/>
        <v>11.5</v>
      </c>
      <c r="D25" s="2">
        <f t="shared" si="8"/>
        <v>415.4756284372501</v>
      </c>
      <c r="E25" s="6">
        <f t="shared" si="5"/>
        <v>100</v>
      </c>
      <c r="F25" s="2">
        <f t="shared" si="2"/>
        <v>0.24068800467583418</v>
      </c>
      <c r="G25" s="1">
        <f t="shared" si="3"/>
        <v>15.311909262759926</v>
      </c>
      <c r="H25" s="1">
        <f>$D$11/D25*100</f>
        <v>15.311909262759924</v>
      </c>
    </row>
    <row r="26" spans="2:8" ht="15">
      <c r="B26" s="5">
        <f t="shared" si="6"/>
        <v>24</v>
      </c>
      <c r="C26">
        <f t="shared" si="7"/>
        <v>12</v>
      </c>
      <c r="D26" s="2">
        <f t="shared" si="8"/>
        <v>452.3893421169302</v>
      </c>
      <c r="E26" s="6">
        <f t="shared" si="5"/>
        <v>100</v>
      </c>
      <c r="F26" s="2">
        <f t="shared" si="2"/>
        <v>0.22104853207207686</v>
      </c>
      <c r="G26" s="1">
        <f t="shared" si="3"/>
        <v>14.0625</v>
      </c>
      <c r="H26" s="1">
        <f>$D$11/D26*100</f>
        <v>14.0625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Dunham Burt</dc:creator>
  <cp:keywords/>
  <dc:description/>
  <cp:lastModifiedBy>Justin Dunham Burt</cp:lastModifiedBy>
  <dcterms:created xsi:type="dcterms:W3CDTF">2010-02-13T02:33:34Z</dcterms:created>
  <dcterms:modified xsi:type="dcterms:W3CDTF">2010-03-14T04:09:14Z</dcterms:modified>
  <cp:category/>
  <cp:version/>
  <cp:contentType/>
  <cp:contentStatus/>
</cp:coreProperties>
</file>